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hared drives\Technical\Documents\"/>
    </mc:Choice>
  </mc:AlternateContent>
  <xr:revisionPtr revIDLastSave="0" documentId="13_ncr:1_{1423CB0F-E0FF-43D9-956B-C233968A3739}" xr6:coauthVersionLast="46" xr6:coauthVersionMax="46" xr10:uidLastSave="{00000000-0000-0000-0000-000000000000}"/>
  <bookViews>
    <workbookView xWindow="0" yWindow="2055" windowWidth="39720" windowHeight="1545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H6" i="1" s="1"/>
  <c r="I6" i="1" s="1"/>
  <c r="F12" i="1"/>
  <c r="H12" i="1" s="1"/>
  <c r="I12" i="1" s="1"/>
  <c r="F11" i="1"/>
  <c r="H11" i="1" s="1"/>
  <c r="I11" i="1" s="1"/>
  <c r="F10" i="1"/>
  <c r="H10" i="1" s="1"/>
  <c r="I10" i="1" s="1"/>
  <c r="F7" i="1"/>
  <c r="H7" i="1" s="1"/>
  <c r="I7" i="1" s="1"/>
  <c r="F8" i="1"/>
  <c r="H8" i="1" s="1"/>
  <c r="I8" i="1" s="1"/>
  <c r="F9" i="1"/>
  <c r="H9" i="1" s="1"/>
  <c r="I9" i="1" s="1"/>
  <c r="F5" i="1"/>
  <c r="H5" i="1" s="1"/>
  <c r="I5" i="1" s="1"/>
  <c r="I13" i="1" l="1"/>
</calcChain>
</file>

<file path=xl/sharedStrings.xml><?xml version="1.0" encoding="utf-8"?>
<sst xmlns="http://schemas.openxmlformats.org/spreadsheetml/2006/main" count="18" uniqueCount="18">
  <si>
    <t>History Type</t>
  </si>
  <si>
    <t>Number of Histories</t>
  </si>
  <si>
    <t>Capacity</t>
  </si>
  <si>
    <t>bytes/record</t>
  </si>
  <si>
    <t>Number of Page Files</t>
  </si>
  <si>
    <t>boolean</t>
  </si>
  <si>
    <t>enum</t>
  </si>
  <si>
    <t>single precision numeric (32 bit)</t>
  </si>
  <si>
    <t>double precison numeric (64 bit)</t>
  </si>
  <si>
    <t>string</t>
  </si>
  <si>
    <t>log history</t>
  </si>
  <si>
    <t>audit history</t>
  </si>
  <si>
    <t>alarm database</t>
  </si>
  <si>
    <t>Interval Time (m)</t>
  </si>
  <si>
    <t>Required Space (MB)</t>
  </si>
  <si>
    <t>TOTAL</t>
  </si>
  <si>
    <t>Storage (days)</t>
  </si>
  <si>
    <t>Edit only the cells with the BLUE background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</si>
</sst>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6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2" fontId="2" fillId="3" borderId="0" xfId="0" applyNumberFormat="1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1" applyFont="1" applyFill="1" applyAlignment="1">
      <alignment vertical="center"/>
    </xf>
    <xf numFmtId="2" fontId="3" fillId="3" borderId="0" xfId="1" applyNumberFormat="1" applyFont="1" applyFill="1" applyAlignment="1">
      <alignment vertical="center"/>
    </xf>
    <xf numFmtId="0" fontId="4" fillId="0" borderId="0" xfId="0" applyFont="1" applyAlignment="1">
      <alignment vertical="center"/>
    </xf>
  </cellXfs>
  <cellStyles count="2">
    <cellStyle name="Good" xfId="1" builtinId="26"/>
    <cellStyle name="Normal" xfId="0" builtinId="0"/>
  </cellStyles>
  <dxfs count="10">
    <dxf>
      <numFmt numFmtId="2" formatCode="0.0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4:I13" totalsRowShown="0" headerRowDxfId="9" dataDxfId="8" headerRowCellStyle="Normal" dataCellStyle="Normal">
  <tableColumns count="8">
    <tableColumn id="1" xr3:uid="{00000000-0010-0000-0000-000001000000}" name="History Type" dataDxfId="7" dataCellStyle="Normal"/>
    <tableColumn id="2" xr3:uid="{00000000-0010-0000-0000-000002000000}" name="Number of Histories" dataDxfId="6" dataCellStyle="Normal"/>
    <tableColumn id="3" xr3:uid="{00000000-0010-0000-0000-000003000000}" name="Interval Time (m)" dataDxfId="5" dataCellStyle="Normal"/>
    <tableColumn id="4" xr3:uid="{00000000-0010-0000-0000-000004000000}" name="Storage (days)" dataDxfId="4" dataCellStyle="Normal"/>
    <tableColumn id="5" xr3:uid="{00000000-0010-0000-0000-000005000000}" name="Capacity" dataDxfId="3" dataCellStyle="Normal"/>
    <tableColumn id="6" xr3:uid="{00000000-0010-0000-0000-000006000000}" name="bytes/record" dataDxfId="2" dataCellStyle="Normal"/>
    <tableColumn id="7" xr3:uid="{00000000-0010-0000-0000-000007000000}" name="Number of Page Files" dataDxfId="1" dataCellStyle="Normal"/>
    <tableColumn id="8" xr3:uid="{00000000-0010-0000-0000-000008000000}" name="Required Space (MB)" dataDxfId="0" dataCellStyle="Normal"/>
  </tableColumns>
  <tableStyleInfo name="TableStyleMedium9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I13"/>
  <sheetViews>
    <sheetView tabSelected="1" workbookViewId="0">
      <selection activeCell="D5" sqref="D5"/>
    </sheetView>
  </sheetViews>
  <sheetFormatPr defaultRowHeight="17.25" customHeight="1" x14ac:dyDescent="0.25"/>
  <cols>
    <col min="1" max="1" width="3.28515625" style="1" customWidth="1"/>
    <col min="2" max="2" width="30.85546875" style="1" bestFit="1" customWidth="1"/>
    <col min="3" max="3" width="20.85546875" style="1" customWidth="1"/>
    <col min="4" max="4" width="19" style="1" customWidth="1"/>
    <col min="5" max="5" width="20.42578125" style="1" customWidth="1"/>
    <col min="6" max="6" width="18.28515625" style="1" customWidth="1"/>
    <col min="7" max="7" width="14.28515625" style="1" customWidth="1"/>
    <col min="8" max="8" width="22.7109375" style="1" customWidth="1"/>
    <col min="9" max="9" width="28.85546875" style="1" customWidth="1"/>
    <col min="10" max="16384" width="9.140625" style="1"/>
  </cols>
  <sheetData>
    <row r="2" spans="2:9" ht="17.25" customHeight="1" x14ac:dyDescent="0.25">
      <c r="B2" s="10" t="s">
        <v>17</v>
      </c>
    </row>
    <row r="4" spans="2:9" ht="17.25" customHeight="1" x14ac:dyDescent="0.25">
      <c r="B4" s="2" t="s">
        <v>0</v>
      </c>
      <c r="C4" s="3" t="s">
        <v>1</v>
      </c>
      <c r="D4" s="3" t="s">
        <v>13</v>
      </c>
      <c r="E4" s="3" t="s">
        <v>16</v>
      </c>
      <c r="F4" s="2" t="s">
        <v>2</v>
      </c>
      <c r="G4" s="2" t="s">
        <v>3</v>
      </c>
      <c r="H4" s="2" t="s">
        <v>4</v>
      </c>
      <c r="I4" s="2" t="s">
        <v>14</v>
      </c>
    </row>
    <row r="5" spans="2:9" ht="17.25" customHeight="1" x14ac:dyDescent="0.25">
      <c r="B5" s="4" t="s">
        <v>5</v>
      </c>
      <c r="C5" s="1">
        <v>6</v>
      </c>
      <c r="D5" s="1">
        <v>4</v>
      </c>
      <c r="E5" s="1">
        <v>4</v>
      </c>
      <c r="F5" s="5">
        <f>IF(C5=0,0,IF(D5=0,0,IF(E5=0,0,(60/D5*24*E5*C5))))</f>
        <v>8640</v>
      </c>
      <c r="G5" s="5">
        <v>13</v>
      </c>
      <c r="H5" s="5">
        <f t="shared" ref="H5:H12" si="0">ROUNDUP(F5*G5/4096,0)</f>
        <v>28</v>
      </c>
      <c r="I5" s="6">
        <f>(1600+(4096*H5))/1024/1024</f>
        <v>0.11090087890625</v>
      </c>
    </row>
    <row r="6" spans="2:9" ht="17.25" customHeight="1" x14ac:dyDescent="0.25">
      <c r="B6" s="4" t="s">
        <v>6</v>
      </c>
      <c r="C6" s="1">
        <v>0</v>
      </c>
      <c r="D6" s="1">
        <v>0</v>
      </c>
      <c r="E6" s="1">
        <v>0</v>
      </c>
      <c r="F6" s="5">
        <f t="shared" ref="F6:F9" si="1">IF(C6=0,0,IF(D6=0,0,IF(E6=0,0,(60/D6*24*E6*C6))))</f>
        <v>0</v>
      </c>
      <c r="G6" s="5">
        <v>16</v>
      </c>
      <c r="H6" s="5">
        <f t="shared" si="0"/>
        <v>0</v>
      </c>
      <c r="I6" s="6">
        <f t="shared" ref="I6:I11" si="2">(1600+(4096*H6))/1024/1024</f>
        <v>1.52587890625E-3</v>
      </c>
    </row>
    <row r="7" spans="2:9" ht="17.25" customHeight="1" x14ac:dyDescent="0.25">
      <c r="B7" s="4" t="s">
        <v>7</v>
      </c>
      <c r="C7" s="1">
        <v>0</v>
      </c>
      <c r="D7" s="1">
        <v>0</v>
      </c>
      <c r="E7" s="1">
        <v>0</v>
      </c>
      <c r="F7" s="5">
        <f t="shared" si="1"/>
        <v>0</v>
      </c>
      <c r="G7" s="5">
        <v>16</v>
      </c>
      <c r="H7" s="5">
        <f t="shared" si="0"/>
        <v>0</v>
      </c>
      <c r="I7" s="6">
        <f t="shared" si="2"/>
        <v>1.52587890625E-3</v>
      </c>
    </row>
    <row r="8" spans="2:9" ht="17.25" customHeight="1" x14ac:dyDescent="0.25">
      <c r="B8" s="4" t="s">
        <v>8</v>
      </c>
      <c r="C8" s="1">
        <v>10</v>
      </c>
      <c r="D8" s="1">
        <v>0.25</v>
      </c>
      <c r="E8" s="1">
        <v>31</v>
      </c>
      <c r="F8" s="5">
        <f t="shared" si="1"/>
        <v>1785600</v>
      </c>
      <c r="G8" s="5">
        <v>20</v>
      </c>
      <c r="H8" s="5">
        <f t="shared" si="0"/>
        <v>8719</v>
      </c>
      <c r="I8" s="6">
        <f t="shared" si="2"/>
        <v>34.06011962890625</v>
      </c>
    </row>
    <row r="9" spans="2:9" ht="17.25" customHeight="1" x14ac:dyDescent="0.25">
      <c r="B9" s="4" t="s">
        <v>9</v>
      </c>
      <c r="C9" s="1">
        <v>0</v>
      </c>
      <c r="D9" s="1">
        <v>0</v>
      </c>
      <c r="E9" s="1">
        <v>0</v>
      </c>
      <c r="F9" s="5">
        <f t="shared" si="1"/>
        <v>0</v>
      </c>
      <c r="G9" s="5">
        <v>46</v>
      </c>
      <c r="H9" s="5">
        <f t="shared" si="0"/>
        <v>0</v>
      </c>
      <c r="I9" s="6">
        <f t="shared" si="2"/>
        <v>1.52587890625E-3</v>
      </c>
    </row>
    <row r="10" spans="2:9" ht="17.25" customHeight="1" x14ac:dyDescent="0.25">
      <c r="B10" s="4" t="s">
        <v>10</v>
      </c>
      <c r="C10" s="1">
        <v>500</v>
      </c>
      <c r="D10" s="7"/>
      <c r="E10" s="7"/>
      <c r="F10" s="5">
        <f>C10</f>
        <v>500</v>
      </c>
      <c r="G10" s="5">
        <v>76</v>
      </c>
      <c r="H10" s="5">
        <f t="shared" si="0"/>
        <v>10</v>
      </c>
      <c r="I10" s="6">
        <f t="shared" si="2"/>
        <v>4.058837890625E-2</v>
      </c>
    </row>
    <row r="11" spans="2:9" ht="17.25" customHeight="1" x14ac:dyDescent="0.25">
      <c r="B11" s="4" t="s">
        <v>11</v>
      </c>
      <c r="C11" s="1">
        <v>500</v>
      </c>
      <c r="D11" s="7"/>
      <c r="E11" s="7"/>
      <c r="F11" s="5">
        <f>C11</f>
        <v>500</v>
      </c>
      <c r="G11" s="5">
        <v>107</v>
      </c>
      <c r="H11" s="5">
        <f t="shared" si="0"/>
        <v>14</v>
      </c>
      <c r="I11" s="6">
        <f t="shared" si="2"/>
        <v>5.621337890625E-2</v>
      </c>
    </row>
    <row r="12" spans="2:9" ht="17.25" customHeight="1" x14ac:dyDescent="0.25">
      <c r="B12" s="4" t="s">
        <v>12</v>
      </c>
      <c r="C12" s="1">
        <v>500</v>
      </c>
      <c r="D12" s="7"/>
      <c r="E12" s="7"/>
      <c r="F12" s="5">
        <f>C12</f>
        <v>500</v>
      </c>
      <c r="G12" s="5">
        <v>1034</v>
      </c>
      <c r="H12" s="5">
        <f t="shared" si="0"/>
        <v>127</v>
      </c>
      <c r="I12" s="6">
        <f>(4096*H12)/1024/1024</f>
        <v>0.49609375</v>
      </c>
    </row>
    <row r="13" spans="2:9" ht="17.25" customHeight="1" x14ac:dyDescent="0.25">
      <c r="B13" s="8" t="s">
        <v>15</v>
      </c>
      <c r="C13" s="8"/>
      <c r="D13" s="8"/>
      <c r="E13" s="8"/>
      <c r="F13" s="8"/>
      <c r="G13" s="8"/>
      <c r="H13" s="8"/>
      <c r="I13" s="9">
        <f>SUM(I5:I12)</f>
        <v>34.76849365234375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Innon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Rossi</dc:creator>
  <cp:lastModifiedBy>Alex Rossi</cp:lastModifiedBy>
  <dcterms:created xsi:type="dcterms:W3CDTF">2016-03-29T11:29:00Z</dcterms:created>
  <dcterms:modified xsi:type="dcterms:W3CDTF">2021-03-12T09:17:23Z</dcterms:modified>
</cp:coreProperties>
</file>