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page\Dropbox\ISO 9001\Autres Documents\Decodage de trames Sigfox\"/>
    </mc:Choice>
  </mc:AlternateContent>
  <xr:revisionPtr revIDLastSave="0" documentId="10_ncr:8100000_{9ACAA478-3F43-43CC-8C4F-0AE878D0BE7E}" xr6:coauthVersionLast="32" xr6:coauthVersionMax="32" xr10:uidLastSave="{00000000-0000-0000-0000-000000000000}"/>
  <bookViews>
    <workbookView xWindow="0" yWindow="0" windowWidth="20490" windowHeight="7530" xr2:uid="{00000000-000D-0000-FFFF-FFFF00000000}"/>
  </bookViews>
  <sheets>
    <sheet name="Downlink Generator" sheetId="1" r:id="rId1"/>
  </sheets>
  <calcPr calcId="162913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8" i="1" l="1"/>
  <c r="F8" i="1" s="1"/>
  <c r="C13" i="1" s="1"/>
  <c r="E10" i="1"/>
  <c r="F10" i="1"/>
  <c r="E9" i="1"/>
  <c r="F9" i="1"/>
</calcChain>
</file>

<file path=xl/sharedStrings.xml><?xml version="1.0" encoding="utf-8"?>
<sst xmlns="http://schemas.openxmlformats.org/spreadsheetml/2006/main" count="10" uniqueCount="10">
  <si>
    <t>Bytes</t>
  </si>
  <si>
    <t>Sigfox Downlink Data Generator</t>
  </si>
  <si>
    <t>Transmitter Settings</t>
  </si>
  <si>
    <t>Transmitter Type</t>
  </si>
  <si>
    <t>Periodicity in minutes</t>
  </si>
  <si>
    <t>Periodicity in hours</t>
  </si>
  <si>
    <t>Decoding</t>
  </si>
  <si>
    <t>Tx Contact</t>
  </si>
  <si>
    <t>Downlink Data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</si>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</sst>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6"/>
      <color rgb="FF000000"/>
      <name val="Bebas Neue"/>
      <family val="2"/>
    </font>
    <font>
      <b/>
      <sz val="11"/>
      <color rgb="FF000000"/>
      <name val="Calibri"/>
      <family val="2"/>
    </font>
    <font>
      <sz val="28"/>
      <color rgb="FF002060"/>
      <name val="Bebas Neue"/>
      <family val="2"/>
    </font>
    <font>
      <b/>
      <sz val="12"/>
      <color rgb="FFFFFFFF"/>
      <name val="Bebas Neue"/>
    </font>
    <font>
      <b/>
      <sz val="16"/>
      <color rgb="FFFFFFFF"/>
      <name val="Bebas Neue"/>
    </font>
    <font>
      <b/>
      <sz val="12"/>
      <color theme="0"/>
      <name val="Bebas Neue"/>
    </font>
    <font>
      <sz val="11"/>
      <color theme="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002060"/>
        <bgColor rgb="FF000000"/>
      </patternFill>
    </fill>
    <fill>
      <patternFill patternType="solid">
        <fgColor rgb="FFD0CECE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Fill="1" applyBorder="1"/>
    <xf numFmtId="0" fontId="1" fillId="0" borderId="1" xfId="0" applyFont="1" applyFill="1" applyBorder="1"/>
    <xf numFmtId="0" fontId="1" fillId="0" borderId="0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Continuous"/>
    </xf>
    <xf numFmtId="0" fontId="4" fillId="0" borderId="0" xfId="0" applyFont="1" applyFill="1" applyBorder="1"/>
    <xf numFmtId="0" fontId="6" fillId="2" borderId="3" xfId="0" applyFont="1" applyFill="1" applyBorder="1" applyAlignment="1">
      <alignment horizontal="centerContinuous"/>
    </xf>
    <xf numFmtId="0" fontId="1" fillId="0" borderId="0" xfId="0" applyFont="1" applyFill="1" applyBorder="1"/>
    <xf numFmtId="0" fontId="1" fillId="0" borderId="1" xfId="0" applyFont="1" applyFill="1" applyBorder="1"/>
    <xf numFmtId="0" fontId="5" fillId="2" borderId="2" xfId="0" applyFont="1" applyFill="1" applyBorder="1" applyAlignment="1">
      <alignment horizontal="center" vertical="center"/>
    </xf>
    <xf numFmtId="0" fontId="3" fillId="3" borderId="6" xfId="0" applyFont="1" applyFill="1" applyBorder="1"/>
    <xf numFmtId="0" fontId="3" fillId="3" borderId="8" xfId="0" applyFont="1" applyFill="1" applyBorder="1"/>
    <xf numFmtId="0" fontId="1" fillId="4" borderId="7" xfId="0" applyFont="1" applyFill="1" applyBorder="1" applyAlignment="1" applyProtection="1">
      <alignment horizontal="center"/>
      <protection locked="0"/>
    </xf>
    <xf numFmtId="0" fontId="1" fillId="4" borderId="9" xfId="0" applyFont="1" applyFill="1" applyBorder="1" applyAlignment="1" applyProtection="1">
      <alignment horizontal="center"/>
      <protection locked="0"/>
    </xf>
    <xf numFmtId="0" fontId="1" fillId="4" borderId="7" xfId="0" applyNumberFormat="1" applyFont="1" applyFill="1" applyBorder="1" applyAlignment="1" applyProtection="1">
      <alignment horizontal="center"/>
      <protection locked="0"/>
    </xf>
    <xf numFmtId="0" fontId="1" fillId="0" borderId="5" xfId="0" applyNumberFormat="1" applyFont="1" applyFill="1" applyBorder="1" applyProtection="1">
      <protection locked="0"/>
    </xf>
    <xf numFmtId="0" fontId="7" fillId="5" borderId="0" xfId="0" applyFont="1" applyFill="1" applyBorder="1" applyAlignment="1">
      <alignment horizontal="center" vertical="center"/>
    </xf>
    <xf numFmtId="0" fontId="8" fillId="6" borderId="0" xfId="0" applyFont="1" applyFill="1" applyBorder="1" applyAlignment="1">
      <alignment horizontal="center"/>
    </xf>
    <xf numFmtId="0" fontId="8" fillId="6" borderId="0" xfId="0" applyNumberFormat="1" applyFont="1" applyFill="1" applyBorder="1" applyAlignment="1">
      <alignment horizontal="center"/>
    </xf>
    <xf numFmtId="164" fontId="8" fillId="6" borderId="0" xfId="0" applyNumberFormat="1" applyFont="1" applyFill="1" applyBorder="1" applyAlignment="1">
      <alignment horizontal="center"/>
    </xf>
  </cellXfs>
  <cellStyles count="1">
    <cellStyle name="Normal" xfId="0" builtinId="0"/>
  </cellStyles>
  <dxfs count="5"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226794</xdr:colOff>
      <xdr:row>2</xdr:row>
      <xdr:rowOff>98875</xdr:rowOff>
    </xdr:from>
    <xdr:to>
      <xdr:col>5</xdr:col>
      <xdr:colOff>1737359</xdr:colOff>
      <xdr:row>4</xdr:row>
      <xdr:rowOff>171451</xdr:rowOff>
    </xdr:to>
    <xdr:pic>
      <xdr:nvPicPr>
        <xdr:cNvPr id="6" name="Image 5" descr="Résultat de recherche d'images pour &quot;sigfox&quot;">
          <a:extLst>
            <a:ext uri="{FF2B5EF4-FFF2-40B4-BE49-F238E27FC236}">
              <a16:creationId xmlns:a16="http://schemas.microsoft.com/office/drawing/2014/main" id="{31D37414-69F2-49E0-91D5-0BEC1C4F0A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18244" y="479875"/>
          <a:ext cx="1510565" cy="70122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G16"/>
  <sheetViews>
    <sheetView showGridLines="0" tabSelected="1" workbookViewId="0">
      <selection activeCell="C8" sqref="C8"/>
    </sheetView>
  </sheetViews>
  <sheetFormatPr baseColWidth="10" defaultRowHeight="15"/>
  <cols>
    <col min="2" max="2" width="35.28515625" style="1" customWidth="1"/>
    <col min="3" max="3" width="36.28515625" style="1" customWidth="1"/>
    <col min="4" max="4" width="12.85546875" style="1" customWidth="1"/>
    <col min="5" max="5" width="32.140625" style="1" customWidth="1"/>
    <col min="6" max="6" width="26.140625" style="7" customWidth="1"/>
    <col min="7" max="7" width="13.42578125" style="1" customWidth="1"/>
  </cols>
  <sheetData>
    <row r="4" spans="2:7" ht="34.5">
      <c r="B4" s="5" t="s">
        <v>1</v>
      </c>
    </row>
    <row r="5" spans="2:7">
      <c r="B5" s="2"/>
      <c r="C5" s="2"/>
      <c r="D5" s="2"/>
      <c r="E5" s="2"/>
      <c r="F5" s="8"/>
      <c r="G5" s="3"/>
    </row>
    <row r="6" spans="2:7" ht="15.75" thickBot="1"/>
    <row r="7" spans="2:7" ht="20.25">
      <c r="B7" s="6" t="s">
        <v>2</v>
      </c>
      <c r="C7" s="4"/>
      <c r="E7" s="16" t="s">
        <v>6</v>
      </c>
      <c r="F7" s="16" t="s">
        <v>0</v>
      </c>
    </row>
    <row r="8" spans="2:7">
      <c r="B8" s="10" t="s">
        <v>3</v>
      </c>
      <c r="C8" s="12" t="s">
        <v>7</v>
      </c>
      <c r="E8" s="17" t="str">
        <f>IF(C8="Tx Temperature","01",IF(C8="Tx Temperature &amp; Humidity","02",IF(C8="PT100 Temperature","03",IF(C8="Tx Pulse","04",IF(C8="Tx Contact","05")))))</f>
        <v>05</v>
      </c>
      <c r="F8" s="18" t="str">
        <f>E8</f>
        <v>05</v>
      </c>
    </row>
    <row r="9" spans="2:7">
      <c r="B9" s="10" t="s">
        <v>5</v>
      </c>
      <c r="C9" s="14">
        <v>1</v>
      </c>
      <c r="E9" s="18" t="str">
        <f>DEC2HEX(C9)</f>
        <v>1</v>
      </c>
      <c r="F9" s="19" t="str">
        <f>+IF(LEN(E9)=1,0&amp;E9,E9)</f>
        <v>01</v>
      </c>
    </row>
    <row r="10" spans="2:7" ht="15.75" thickBot="1">
      <c r="B10" s="11" t="s">
        <v>4</v>
      </c>
      <c r="C10" s="13">
        <v>30</v>
      </c>
      <c r="E10" s="17" t="str">
        <f>DEC2HEX(C10)</f>
        <v>1E</v>
      </c>
      <c r="F10" s="19" t="str">
        <f>+IF(LEN(E10)=1,0&amp;E10,E10)</f>
        <v>1E</v>
      </c>
    </row>
    <row r="12" spans="2:7" ht="15.75" thickBot="1"/>
    <row r="13" spans="2:7" ht="16.5" thickBot="1">
      <c r="B13" s="9" t="s">
        <v>8</v>
      </c>
      <c r="C13" s="15" t="str">
        <f>CONCATENATE(F8,F9,F10&amp;"0000000000")</f>
        <v>05011E0000000000</v>
      </c>
    </row>
    <row r="16" spans="2:7">
      <c r="B16" s="1" t="s">
        <v>9</v>
      </c>
    </row>
  </sheetData>
  <sheetProtection sheet="1" selectLockedCells="1"/>
  <conditionalFormatting sqref="C8:C10">
    <cfRule type="cellIs" dxfId="4" priority="1" operator="equal">
      <formula>"Batterie Faible"</formula>
    </cfRule>
    <cfRule type="cellIs" dxfId="3" priority="3" operator="equal">
      <formula>"Message d'alerte"</formula>
    </cfRule>
    <cfRule type="cellIs" dxfId="2" priority="4" operator="equal">
      <formula>"Message Standard"</formula>
    </cfRule>
    <cfRule type="cellIs" dxfId="1" priority="5" operator="equal">
      <formula>"Erreur"</formula>
    </cfRule>
  </conditionalFormatting>
  <conditionalFormatting sqref="C9">
    <cfRule type="cellIs" dxfId="0" priority="2" operator="equal">
      <formula>"Batterie OK"</formula>
    </cfRule>
  </conditionalFormatting>
  <dataValidations xWindow="298" yWindow="481" count="3">
    <dataValidation type="list" allowBlank="1" showInputMessage="1" showErrorMessage="1" sqref="C8" xr:uid="{00000000-0002-0000-0000-000000000000}">
      <formula1>"Tx Temperature,Tx Temperature &amp; Humidity,PT100 Temperature,Tx Pulse,Tx Contact"</formula1>
    </dataValidation>
    <dataValidation type="list" allowBlank="1" showErrorMessage="1" errorTitle="Error" error="Select an integer between 0 and 23" prompt="_x000a__x000a_" sqref="C9" xr:uid="{00000000-0002-0000-0000-000001000000}">
      <formula1>"00,01,02,03,04,05,06,07,08,09,10,11,12,13,14,15,16,17,18,19,20,21,22,23"</formula1>
    </dataValidation>
    <dataValidation type="list" allowBlank="1" showErrorMessage="1" errorTitle="Error" error="Select an integer between 0 and 59_x000a_" prompt="_x000a__x000a_" sqref="C10" xr:uid="{00000000-0002-0000-0000-000002000000}">
      <formula1>"00,01,02,03,04,05,06,07,08,09,10,11,12,13,14,15,16,17,18,19,20,21,22,23,24,25,26,27,28,29,30,31,32,33,34,35,36,37,38,39,40,41,42,43,44,45,46,47,48,49,50,51,52,53,54,55,56,57,58,59"</formula1>
    </dataValidation>
  </dataValidations>
  <pageMargins left="0.7" right="0.7" top="0.75" bottom="0.75" header="0.3" footer="0.3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Downlink Generator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apage</dc:creator>
  <cp:lastModifiedBy>Antoine Pages</cp:lastModifiedBy>
  <dcterms:created xsi:type="dcterms:W3CDTF">2017-11-20T13:10:51Z</dcterms:created>
  <dcterms:modified xsi:type="dcterms:W3CDTF">2018-05-16T14:31:48Z</dcterms:modified>
</cp:coreProperties>
</file>